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60" windowHeight="5310" tabRatio="896" activeTab="0"/>
  </bookViews>
  <sheets>
    <sheet name="ППА" sheetId="1" r:id="rId1"/>
    <sheet name="ППА_застава" sheetId="2" r:id="rId2"/>
    <sheet name="ППА_порука" sheetId="3" r:id="rId3"/>
    <sheet name="Журнал торгів" sheetId="4" r:id="rId4"/>
  </sheets>
  <definedNames/>
  <calcPr fullCalcOnLoad="1"/>
</workbook>
</file>

<file path=xl/sharedStrings.xml><?xml version="1.0" encoding="utf-8"?>
<sst xmlns="http://schemas.openxmlformats.org/spreadsheetml/2006/main" count="121" uniqueCount="88">
  <si>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</si>
  <si>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</si>
  <si>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</si>
  <si>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</si>
  <si>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</si>
  <si>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</si>
  <si>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</si>
  <si>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</si>
  <si>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</si>
  <si>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</si>
  <si>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</si>
  <si>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</si>
  <si>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</si>
  <si>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</si>
  <si>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</si>
  <si>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</si>
  <si>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</si>
  <si>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</si>
  <si>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</si>
  <si>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</si>
  <si>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</si>
  <si>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</si>
  <si>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</si>
  <si>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</si>
  <si>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</si>
  <si>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</si>
  <si>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</si>
  <si>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</si>
  <si>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</si>
  <si>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</si>
  <si>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</si>
  <si>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</si>
  <si>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</si>
  <si>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</si>
  <si>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</si>
  <si>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</si>
  <si>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</si>
  <si>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</si>
  <si>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</si>
  <si>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</si>
  <si>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</si>
  <si>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</si>
  <si>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</si>
  <si>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</si>
  <si>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</si>
  <si>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</si>
  <si>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</si>
  <si>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Поручитель 1</t>
  </si>
  <si>
    <t>Поручитель 2</t>
  </si>
  <si>
    <t>Поручитель 3</t>
  </si>
  <si>
    <t>Поручитель …</t>
  </si>
  <si>
    <t>Поручитель n</t>
  </si>
  <si>
    <t>4. Інформація про поручителя</t>
  </si>
  <si>
    <t>5. Додаткова інформація</t>
  </si>
  <si>
    <t>3. Інформація про заставу**</t>
  </si>
  <si>
    <t>4. Інформація про поручителя***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</si>
  <si>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</si>
  <si>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</si>
  <si>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</si>
  <si>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</si>
  <si>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</si>
  <si>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</si>
  <si>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</si>
  <si>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</si>
  <si>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</si>
  <si>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</si>
  <si>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ТОВ "КЕПІТАЛ ПРАЙС"</t>
  </si>
  <si>
    <t>у складі лоту</t>
  </si>
  <si>
    <t>АТ «ІМЕКСБАНК»</t>
  </si>
  <si>
    <t>328384</t>
  </si>
  <si>
    <t>662</t>
  </si>
  <si>
    <t>840-USD/980-UAH</t>
  </si>
  <si>
    <t>25000,00 доларів</t>
  </si>
  <si>
    <t>строковий кредит</t>
  </si>
  <si>
    <t xml:space="preserve">поточні потреби </t>
  </si>
  <si>
    <t>ні</t>
  </si>
  <si>
    <t>так</t>
  </si>
  <si>
    <t>ТОВ "ПРОФЕСІОНАЛ"</t>
  </si>
  <si>
    <t>662/1</t>
  </si>
  <si>
    <t>рухоме майно</t>
  </si>
  <si>
    <t>майнова</t>
  </si>
  <si>
    <t>судова стадія</t>
  </si>
  <si>
    <t>м.Полтава</t>
  </si>
  <si>
    <t>0,1% одноразово в момент надання кредиту</t>
  </si>
  <si>
    <t>ЕДИНИЙ КАБІНЕТ</t>
  </si>
  <si>
    <t>Детальна інформація буде надана після підписання договору про нерозголошення конфіденційної інформації</t>
  </si>
  <si>
    <t xml:space="preserve">Ангар складу ЗЗР, металевий (15м х 30м), розбірний, комплектований опорами підвищеної стійкості, адреса, згідно договору застави -  Полтавська обл., Котелевський район, селище міського типу Котельва, ВУЛИЦЯ КОЦЮБИНСЬКОГО та адреса зберігання: Полтавська обл., Котелевський район, селище міського типу Котельва, ВУЛИЦЯ ЖОВТНЕВА  господарський двір СТ "КОТЛТРАНС" </t>
  </si>
  <si>
    <t>Вантажний автомобіль RENAULT  Premium, 1998 року випуску, колір - сірий, тип - сідловий тягач-Е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</si>
</sst>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\ _₽"/>
    <numFmt numFmtId="175" formatCode="#,##0.00_ ;\-#,##0.00\ "/>
    <numFmt numFmtId="176" formatCode="_-* #,##0_₴_-;\-* #,##0_₴_-;_-* &quot;-&quot;??_₴_-;_-@_-"/>
    <numFmt numFmtId="177" formatCode="#,##0.00&quot;   &quot;"/>
    <numFmt numFmtId="178" formatCode="&quot; &quot;#,##0&quot;    &quot;;&quot;-&quot;#,##0&quot;    &quot;;&quot; -    &quot;;@&quot; &quot;"/>
    <numFmt numFmtId="179" formatCode="&quot; &quot;#,##0.00&quot;   &quot;;&quot;-&quot;#,##0.00&quot;   &quot;;&quot; -&quot;#&quot;   &quot;;@&quot; &quot;"/>
    <numFmt numFmtId="180" formatCode="&quot; &quot;#,##0.00&quot;    &quot;;&quot;-&quot;#,##0.00&quot;    &quot;;&quot; -&quot;#&quot;    &quot;;@&quot; 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0" xfId="0" applyFont="1" applyBorder="1" applyAlignment="1">
      <alignment horizontal="justify" vertical="center" wrapText="1"/>
    </xf>
    <xf numFmtId="0" fontId="56" fillId="0" borderId="11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56" fillId="0" borderId="15" xfId="0" applyFont="1" applyFill="1" applyBorder="1" applyAlignment="1">
      <alignment horizontal="justify" vertical="center" wrapText="1"/>
    </xf>
    <xf numFmtId="0" fontId="56" fillId="0" borderId="16" xfId="0" applyFont="1" applyFill="1" applyBorder="1" applyAlignment="1">
      <alignment horizontal="justify" vertical="center" wrapText="1"/>
    </xf>
    <xf numFmtId="0" fontId="56" fillId="0" borderId="17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56" fillId="0" borderId="19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vertical="center"/>
    </xf>
    <xf numFmtId="14" fontId="56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6" fillId="0" borderId="21" xfId="0" applyFont="1" applyFill="1" applyBorder="1" applyAlignment="1">
      <alignment vertical="center"/>
    </xf>
    <xf numFmtId="0" fontId="56" fillId="0" borderId="21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4" fontId="56" fillId="0" borderId="23" xfId="0" applyNumberFormat="1" applyFont="1" applyFill="1" applyBorder="1" applyAlignment="1">
      <alignment horizontal="center" vertical="center" wrapText="1"/>
    </xf>
    <xf numFmtId="174" fontId="56" fillId="0" borderId="24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14" fontId="56" fillId="0" borderId="15" xfId="0" applyNumberFormat="1" applyFont="1" applyFill="1" applyBorder="1" applyAlignment="1">
      <alignment horizontal="center" vertical="center" wrapText="1"/>
    </xf>
    <xf numFmtId="174" fontId="56" fillId="0" borderId="15" xfId="0" applyNumberFormat="1" applyFont="1" applyFill="1" applyBorder="1" applyAlignment="1">
      <alignment horizontal="center" vertical="center" wrapText="1"/>
    </xf>
    <xf numFmtId="10" fontId="56" fillId="0" borderId="15" xfId="0" applyNumberFormat="1" applyFont="1" applyFill="1" applyBorder="1" applyAlignment="1">
      <alignment horizontal="center" vertical="center" wrapText="1"/>
    </xf>
    <xf numFmtId="174" fontId="56" fillId="0" borderId="17" xfId="0" applyNumberFormat="1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Border="1" applyAlignment="1">
      <alignment horizontal="center" vertical="center" wrapText="1"/>
    </xf>
    <xf numFmtId="14" fontId="56" fillId="0" borderId="25" xfId="0" applyNumberFormat="1" applyFont="1" applyBorder="1" applyAlignment="1">
      <alignment vertical="center"/>
    </xf>
    <xf numFmtId="0" fontId="56" fillId="0" borderId="26" xfId="0" applyFont="1" applyFill="1" applyBorder="1" applyAlignment="1">
      <alignment vertical="center"/>
    </xf>
    <xf numFmtId="0" fontId="59" fillId="0" borderId="0" xfId="0" applyFont="1" applyAlignment="1">
      <alignment/>
    </xf>
    <xf numFmtId="1" fontId="59" fillId="0" borderId="0" xfId="0" applyNumberFormat="1" applyFont="1" applyAlignment="1">
      <alignment/>
    </xf>
    <xf numFmtId="14" fontId="59" fillId="0" borderId="0" xfId="0" applyNumberFormat="1" applyFont="1" applyAlignment="1">
      <alignment/>
    </xf>
    <xf numFmtId="174" fontId="59" fillId="0" borderId="0" xfId="0" applyNumberFormat="1" applyFont="1" applyAlignment="1">
      <alignment/>
    </xf>
    <xf numFmtId="0" fontId="60" fillId="33" borderId="25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31" xfId="0" applyNumberFormat="1" applyFont="1" applyFill="1" applyBorder="1" applyAlignment="1">
      <alignment horizontal="right" vertical="center" wrapText="1"/>
    </xf>
    <xf numFmtId="49" fontId="56" fillId="0" borderId="32" xfId="0" applyNumberFormat="1" applyFont="1" applyFill="1" applyBorder="1" applyAlignment="1">
      <alignment horizontal="right" vertical="center" wrapText="1"/>
    </xf>
    <xf numFmtId="174" fontId="56" fillId="0" borderId="33" xfId="0" applyNumberFormat="1" applyFont="1" applyFill="1" applyBorder="1" applyAlignment="1">
      <alignment horizontal="right" vertical="center" wrapText="1"/>
    </xf>
    <xf numFmtId="49" fontId="56" fillId="0" borderId="34" xfId="0" applyNumberFormat="1" applyFont="1" applyFill="1" applyBorder="1" applyAlignment="1">
      <alignment horizontal="right" vertical="center" wrapText="1"/>
    </xf>
    <xf numFmtId="49" fontId="56" fillId="0" borderId="19" xfId="0" applyNumberFormat="1" applyFont="1" applyFill="1" applyBorder="1" applyAlignment="1">
      <alignment horizontal="right" vertical="center" wrapText="1"/>
    </xf>
    <xf numFmtId="49" fontId="56" fillId="0" borderId="20" xfId="0" applyNumberFormat="1" applyFont="1" applyFill="1" applyBorder="1" applyAlignment="1">
      <alignment horizontal="right" vertical="center" wrapText="1"/>
    </xf>
    <xf numFmtId="49" fontId="56" fillId="0" borderId="17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59" fillId="0" borderId="0" xfId="0" applyFont="1" applyAlignment="1">
      <alignment wrapText="1"/>
    </xf>
    <xf numFmtId="1" fontId="59" fillId="0" borderId="21" xfId="0" applyNumberFormat="1" applyFont="1" applyBorder="1" applyAlignment="1">
      <alignment wrapText="1"/>
    </xf>
    <xf numFmtId="14" fontId="59" fillId="0" borderId="32" xfId="0" applyNumberFormat="1" applyFont="1" applyBorder="1" applyAlignment="1">
      <alignment wrapText="1"/>
    </xf>
    <xf numFmtId="174" fontId="59" fillId="0" borderId="32" xfId="76" applyNumberFormat="1" applyFont="1" applyBorder="1" applyAlignment="1">
      <alignment wrapText="1"/>
    </xf>
    <xf numFmtId="0" fontId="59" fillId="0" borderId="35" xfId="0" applyFont="1" applyBorder="1" applyAlignment="1">
      <alignment wrapText="1"/>
    </xf>
    <xf numFmtId="1" fontId="59" fillId="0" borderId="22" xfId="0" applyNumberFormat="1" applyFont="1" applyBorder="1" applyAlignment="1">
      <alignment wrapText="1"/>
    </xf>
    <xf numFmtId="14" fontId="59" fillId="0" borderId="33" xfId="0" applyNumberFormat="1" applyFont="1" applyBorder="1" applyAlignment="1">
      <alignment wrapText="1"/>
    </xf>
    <xf numFmtId="174" fontId="59" fillId="0" borderId="33" xfId="76" applyNumberFormat="1" applyFont="1" applyBorder="1" applyAlignment="1">
      <alignment wrapText="1"/>
    </xf>
    <xf numFmtId="0" fontId="59" fillId="0" borderId="36" xfId="0" applyFont="1" applyBorder="1" applyAlignment="1">
      <alignment wrapText="1"/>
    </xf>
    <xf numFmtId="0" fontId="56" fillId="0" borderId="32" xfId="0" applyNumberFormat="1" applyFont="1" applyFill="1" applyBorder="1" applyAlignment="1">
      <alignment horizontal="right" vertical="center" wrapText="1"/>
    </xf>
    <xf numFmtId="49" fontId="56" fillId="0" borderId="37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vertical="center" wrapText="1"/>
    </xf>
    <xf numFmtId="0" fontId="56" fillId="0" borderId="14" xfId="0" applyNumberFormat="1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vertical="center" wrapText="1"/>
    </xf>
    <xf numFmtId="0" fontId="56" fillId="0" borderId="16" xfId="0" applyNumberFormat="1" applyFont="1" applyFill="1" applyBorder="1" applyAlignment="1">
      <alignment horizontal="center" vertical="center" wrapText="1"/>
    </xf>
    <xf numFmtId="43" fontId="56" fillId="0" borderId="17" xfId="0" applyNumberFormat="1" applyFont="1" applyFill="1" applyBorder="1" applyAlignment="1">
      <alignment horizontal="center" vertical="center" wrapText="1"/>
    </xf>
    <xf numFmtId="0" fontId="58" fillId="0" borderId="32" xfId="0" applyFont="1" applyBorder="1" applyAlignment="1">
      <alignment/>
    </xf>
    <xf numFmtId="1" fontId="62" fillId="0" borderId="29" xfId="0" applyNumberFormat="1" applyFont="1" applyBorder="1" applyAlignment="1">
      <alignment horizontal="center" vertical="center" wrapText="1"/>
    </xf>
    <xf numFmtId="14" fontId="62" fillId="0" borderId="30" xfId="0" applyNumberFormat="1" applyFont="1" applyBorder="1" applyAlignment="1">
      <alignment horizontal="center" vertical="center" wrapText="1"/>
    </xf>
    <xf numFmtId="174" fontId="62" fillId="0" borderId="30" xfId="0" applyNumberFormat="1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14" fontId="58" fillId="0" borderId="32" xfId="0" applyNumberFormat="1" applyFont="1" applyBorder="1" applyAlignment="1">
      <alignment/>
    </xf>
    <xf numFmtId="175" fontId="58" fillId="0" borderId="32" xfId="76" applyNumberFormat="1" applyFont="1" applyBorder="1" applyAlignment="1">
      <alignment/>
    </xf>
    <xf numFmtId="176" fontId="58" fillId="0" borderId="32" xfId="76" applyNumberFormat="1" applyFont="1" applyBorder="1" applyAlignment="1">
      <alignment/>
    </xf>
    <xf numFmtId="1" fontId="58" fillId="0" borderId="38" xfId="0" applyNumberFormat="1" applyFont="1" applyBorder="1" applyAlignment="1">
      <alignment wrapText="1"/>
    </xf>
    <xf numFmtId="14" fontId="58" fillId="0" borderId="39" xfId="0" applyNumberFormat="1" applyFont="1" applyBorder="1" applyAlignment="1">
      <alignment wrapText="1"/>
    </xf>
    <xf numFmtId="1" fontId="58" fillId="0" borderId="21" xfId="0" applyNumberFormat="1" applyFont="1" applyBorder="1" applyAlignment="1">
      <alignment wrapText="1"/>
    </xf>
    <xf numFmtId="14" fontId="58" fillId="0" borderId="32" xfId="0" applyNumberFormat="1" applyFont="1" applyBorder="1" applyAlignment="1">
      <alignment wrapText="1"/>
    </xf>
    <xf numFmtId="0" fontId="56" fillId="0" borderId="40" xfId="0" applyNumberFormat="1" applyFont="1" applyFill="1" applyBorder="1" applyAlignment="1">
      <alignment horizontal="center" vertical="top" wrapText="1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56" fillId="0" borderId="0" xfId="0" applyNumberFormat="1" applyFont="1" applyFill="1" applyBorder="1" applyAlignment="1">
      <alignment horizontal="center" vertical="top" wrapText="1"/>
    </xf>
    <xf numFmtId="0" fontId="60" fillId="33" borderId="40" xfId="0" applyFont="1" applyFill="1" applyBorder="1" applyAlignment="1">
      <alignment horizontal="center" vertical="center"/>
    </xf>
    <xf numFmtId="0" fontId="60" fillId="33" borderId="4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56" fillId="0" borderId="37" xfId="0" applyNumberFormat="1" applyFont="1" applyBorder="1" applyAlignment="1">
      <alignment horizontal="center" vertical="center" wrapText="1"/>
    </xf>
    <xf numFmtId="0" fontId="0" fillId="0" borderId="46" xfId="0" applyNumberForma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6" fillId="0" borderId="41" xfId="0" applyNumberFormat="1" applyFont="1" applyFill="1" applyBorder="1" applyAlignment="1">
      <alignment horizontal="center" vertical="top" wrapText="1"/>
    </xf>
    <xf numFmtId="0" fontId="56" fillId="0" borderId="42" xfId="0" applyNumberFormat="1" applyFont="1" applyFill="1" applyBorder="1" applyAlignment="1">
      <alignment horizontal="center" vertical="top" wrapText="1"/>
    </xf>
    <xf numFmtId="0" fontId="56" fillId="0" borderId="43" xfId="0" applyNumberFormat="1" applyFont="1" applyFill="1" applyBorder="1" applyAlignment="1">
      <alignment horizontal="center" vertical="top" wrapText="1"/>
    </xf>
    <xf numFmtId="0" fontId="56" fillId="0" borderId="44" xfId="0" applyNumberFormat="1" applyFont="1" applyFill="1" applyBorder="1" applyAlignment="1">
      <alignment horizontal="center" vertical="top" wrapText="1"/>
    </xf>
    <xf numFmtId="0" fontId="56" fillId="0" borderId="45" xfId="0" applyNumberFormat="1" applyFont="1" applyFill="1" applyBorder="1" applyAlignment="1">
      <alignment horizontal="center" vertical="top" wrapText="1"/>
    </xf>
    <xf numFmtId="0" fontId="60" fillId="33" borderId="47" xfId="0" applyFont="1" applyFill="1" applyBorder="1" applyAlignment="1">
      <alignment horizontal="center" vertical="center" wrapText="1"/>
    </xf>
    <xf numFmtId="0" fontId="60" fillId="33" borderId="48" xfId="0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49" fontId="56" fillId="0" borderId="37" xfId="0" applyNumberFormat="1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63" fillId="0" borderId="47" xfId="0" applyFont="1" applyBorder="1" applyAlignment="1">
      <alignment horizontal="center"/>
    </xf>
    <xf numFmtId="0" fontId="63" fillId="0" borderId="49" xfId="0" applyFont="1" applyBorder="1" applyAlignment="1">
      <alignment horizontal="center"/>
    </xf>
    <xf numFmtId="0" fontId="63" fillId="0" borderId="48" xfId="0" applyFont="1" applyBorder="1" applyAlignment="1">
      <alignment horizontal="center"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Comma" xfId="33"/>
    <cellStyle name="Excel Built-in Hyperlink" xfId="34"/>
    <cellStyle name="Excel Built-in Normal" xfId="35"/>
    <cellStyle name="Heading" xfId="36"/>
    <cellStyle name="Heading1" xfId="37"/>
    <cellStyle name="Normal" xfId="38"/>
    <cellStyle name="Result" xfId="39"/>
    <cellStyle name="Result2" xfId="40"/>
    <cellStyle name="Акцентування1" xfId="41"/>
    <cellStyle name="Акцентування2" xfId="42"/>
    <cellStyle name="Акцентування3" xfId="43"/>
    <cellStyle name="Акцентування4" xfId="44"/>
    <cellStyle name="Акцентування5" xfId="45"/>
    <cellStyle name="Акцентування6" xfId="46"/>
    <cellStyle name="Ввід" xfId="47"/>
    <cellStyle name="Percent" xfId="48"/>
    <cellStyle name="Гарний" xfId="49"/>
    <cellStyle name="Гиперссылка 2" xfId="50"/>
    <cellStyle name="Гиперссылка 3" xfId="51"/>
    <cellStyle name="Hyperlink" xfId="52"/>
    <cellStyle name="Currency" xfId="53"/>
    <cellStyle name="Currency [0]" xfId="54"/>
    <cellStyle name="Денежный 2" xfId="55"/>
    <cellStyle name="Заголовок 1" xfId="56"/>
    <cellStyle name="Заголовок 2" xfId="57"/>
    <cellStyle name="Заголовок 3" xfId="58"/>
    <cellStyle name="Заголовок 4" xfId="59"/>
    <cellStyle name="Зв'язана клітинка" xfId="60"/>
    <cellStyle name="Контрольна клітинка" xfId="61"/>
    <cellStyle name="Назва" xfId="62"/>
    <cellStyle name="Нейтральний" xfId="63"/>
    <cellStyle name="Обчислення" xfId="64"/>
    <cellStyle name="Обычный 2" xfId="65"/>
    <cellStyle name="Обычный 3" xfId="66"/>
    <cellStyle name="Followed Hyperlink" xfId="67"/>
    <cellStyle name="Підсумок" xfId="68"/>
    <cellStyle name="Поганий" xfId="69"/>
    <cellStyle name="Примітка" xfId="70"/>
    <cellStyle name="Процентный 2" xfId="71"/>
    <cellStyle name="Результат" xfId="72"/>
    <cellStyle name="Текст попередження" xfId="73"/>
    <cellStyle name="Текст пояснення" xfId="74"/>
    <cellStyle name="Финансовый 2" xfId="75"/>
    <cellStyle name="Comma" xfId="76"/>
    <cellStyle name="Comma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go1510\Local%20Settings\Temporary%20Internet%20Files\Content.Outlook\1HW3EEBI\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#&#1055;&#1055;&#1040;_&#1079;&#1072;&#1089;&#1090;&#1072;&#1074;&#1072;!A1" TargetMode="External" /><Relationship Id="rId2" Type="http://schemas.openxmlformats.org/officeDocument/2006/relationships/hyperlink" Target="file://C:\Documents%20and%20Settings\go1510\Local%20Settings\Temporary%20Internet%20Files\Content.Outlook\1HW3EEBI\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#&#1055;&#1055;&#1040;_&#1087;&#1086;&#1088;&#1091;&#1082;&#1072;!A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D29" sqref="D29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103" t="s">
        <v>36</v>
      </c>
      <c r="B1" s="104"/>
      <c r="C1" s="104"/>
      <c r="D1" s="104"/>
      <c r="E1" s="104"/>
      <c r="F1" s="104"/>
      <c r="G1" s="104"/>
      <c r="H1" s="104"/>
    </row>
    <row r="2" ht="12" thickBot="1">
      <c r="A2" s="2"/>
    </row>
    <row r="3" spans="1:8" ht="12" thickBot="1">
      <c r="A3" s="5" t="s">
        <v>24</v>
      </c>
      <c r="B3" s="40">
        <v>43160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customHeight="1" thickBot="1">
      <c r="A5" s="97" t="s">
        <v>0</v>
      </c>
      <c r="B5" s="98"/>
      <c r="D5" s="97" t="s">
        <v>54</v>
      </c>
      <c r="E5" s="98"/>
      <c r="G5" s="105" t="s">
        <v>60</v>
      </c>
      <c r="H5" s="106"/>
    </row>
    <row r="6" spans="1:8" ht="23.25" thickBot="1">
      <c r="A6" s="8" t="s">
        <v>1</v>
      </c>
      <c r="B6" s="30" t="s">
        <v>68</v>
      </c>
      <c r="D6" s="13" t="s">
        <v>17</v>
      </c>
      <c r="E6" s="30" t="s">
        <v>76</v>
      </c>
      <c r="G6" s="4" t="s">
        <v>31</v>
      </c>
      <c r="H6" s="39" t="s">
        <v>81</v>
      </c>
    </row>
    <row r="7" spans="1:8" ht="19.5" customHeight="1" thickBot="1">
      <c r="A7" s="9" t="s">
        <v>2</v>
      </c>
      <c r="B7" s="31" t="s">
        <v>69</v>
      </c>
      <c r="D7" s="120" t="s">
        <v>35</v>
      </c>
      <c r="E7" s="118">
        <v>0</v>
      </c>
      <c r="G7" s="107" t="s">
        <v>38</v>
      </c>
      <c r="H7" s="108"/>
    </row>
    <row r="8" spans="1:8" ht="18" customHeight="1">
      <c r="A8" s="9" t="s">
        <v>3</v>
      </c>
      <c r="B8" s="31" t="s">
        <v>70</v>
      </c>
      <c r="D8" s="121"/>
      <c r="E8" s="119"/>
      <c r="G8" s="88" t="s">
        <v>85</v>
      </c>
      <c r="H8" s="109"/>
    </row>
    <row r="9" spans="1:8" ht="13.5" customHeight="1">
      <c r="A9" s="9" t="s">
        <v>4</v>
      </c>
      <c r="B9" s="33">
        <v>39385</v>
      </c>
      <c r="D9" s="14" t="s">
        <v>18</v>
      </c>
      <c r="E9" s="31">
        <v>0</v>
      </c>
      <c r="G9" s="110"/>
      <c r="H9" s="111"/>
    </row>
    <row r="10" spans="1:8" ht="17.25" customHeight="1" thickBot="1">
      <c r="A10" s="9" t="s">
        <v>5</v>
      </c>
      <c r="B10" s="33">
        <v>40479</v>
      </c>
      <c r="D10" s="4" t="s">
        <v>30</v>
      </c>
      <c r="E10" s="70">
        <v>0</v>
      </c>
      <c r="G10" s="110"/>
      <c r="H10" s="111"/>
    </row>
    <row r="11" spans="1:8" ht="15" customHeight="1" thickBot="1">
      <c r="A11" s="9" t="s">
        <v>6</v>
      </c>
      <c r="B11" s="31" t="s">
        <v>71</v>
      </c>
      <c r="D11" s="116" t="s">
        <v>37</v>
      </c>
      <c r="E11" s="117"/>
      <c r="G11" s="110"/>
      <c r="H11" s="111"/>
    </row>
    <row r="12" spans="1:8" ht="18" customHeight="1">
      <c r="A12" s="9" t="s">
        <v>29</v>
      </c>
      <c r="B12" s="34" t="s">
        <v>72</v>
      </c>
      <c r="D12" s="88">
        <v>0</v>
      </c>
      <c r="E12" s="89"/>
      <c r="G12" s="110"/>
      <c r="H12" s="111"/>
    </row>
    <row r="13" spans="1:8" ht="14.25" customHeight="1">
      <c r="A13" s="9" t="s">
        <v>8</v>
      </c>
      <c r="B13" s="35">
        <v>0.21</v>
      </c>
      <c r="D13" s="90"/>
      <c r="E13" s="91"/>
      <c r="G13" s="110"/>
      <c r="H13" s="111"/>
    </row>
    <row r="14" spans="1:8" ht="22.5">
      <c r="A14" s="9" t="s">
        <v>10</v>
      </c>
      <c r="B14" s="35" t="s">
        <v>83</v>
      </c>
      <c r="D14" s="90"/>
      <c r="E14" s="91"/>
      <c r="G14" s="110"/>
      <c r="H14" s="111"/>
    </row>
    <row r="15" spans="1:8" ht="15" customHeight="1">
      <c r="A15" s="9" t="s">
        <v>11</v>
      </c>
      <c r="B15" s="31" t="s">
        <v>73</v>
      </c>
      <c r="D15" s="90"/>
      <c r="E15" s="91"/>
      <c r="G15" s="110"/>
      <c r="H15" s="111"/>
    </row>
    <row r="16" spans="1:8" ht="14.25" customHeight="1" thickBot="1">
      <c r="A16" s="9" t="s">
        <v>12</v>
      </c>
      <c r="B16" s="31" t="s">
        <v>74</v>
      </c>
      <c r="D16" s="92"/>
      <c r="E16" s="93"/>
      <c r="G16" s="110"/>
      <c r="H16" s="111"/>
    </row>
    <row r="17" spans="1:8" ht="15" customHeight="1">
      <c r="A17" s="9" t="s">
        <v>13</v>
      </c>
      <c r="B17" s="31" t="s">
        <v>82</v>
      </c>
      <c r="D17" s="13" t="s">
        <v>19</v>
      </c>
      <c r="E17" s="30">
        <v>0</v>
      </c>
      <c r="G17" s="110"/>
      <c r="H17" s="111"/>
    </row>
    <row r="18" spans="1:8" ht="11.25" customHeight="1" thickBot="1">
      <c r="A18" s="3" t="s">
        <v>28</v>
      </c>
      <c r="B18" s="32" t="s">
        <v>75</v>
      </c>
      <c r="D18" s="15" t="s">
        <v>20</v>
      </c>
      <c r="E18" s="36">
        <v>0</v>
      </c>
      <c r="G18" s="110"/>
      <c r="H18" s="111"/>
    </row>
    <row r="19" spans="7:8" ht="10.5" customHeight="1" thickBot="1">
      <c r="G19" s="110"/>
      <c r="H19" s="111"/>
    </row>
    <row r="20" spans="1:8" ht="12" customHeight="1" thickBot="1">
      <c r="A20" s="114" t="s">
        <v>25</v>
      </c>
      <c r="B20" s="115"/>
      <c r="D20" s="97" t="s">
        <v>55</v>
      </c>
      <c r="E20" s="98"/>
      <c r="G20" s="110"/>
      <c r="H20" s="111"/>
    </row>
    <row r="21" spans="1:8" ht="33.75">
      <c r="A21" s="11" t="s">
        <v>33</v>
      </c>
      <c r="B21" s="28">
        <v>266870.38</v>
      </c>
      <c r="D21" s="17" t="s">
        <v>7</v>
      </c>
      <c r="E21" s="37" t="s">
        <v>76</v>
      </c>
      <c r="G21" s="110"/>
      <c r="H21" s="111"/>
    </row>
    <row r="22" spans="1:8" ht="14.25" customHeight="1" thickBot="1">
      <c r="A22" s="10" t="s">
        <v>32</v>
      </c>
      <c r="B22" s="29">
        <v>104000</v>
      </c>
      <c r="D22" s="18" t="s">
        <v>9</v>
      </c>
      <c r="E22" s="38" t="s">
        <v>80</v>
      </c>
      <c r="G22" s="112"/>
      <c r="H22" s="113"/>
    </row>
    <row r="23" spans="1:8" ht="12" customHeight="1" thickBot="1">
      <c r="A23" s="10" t="s">
        <v>15</v>
      </c>
      <c r="B23" s="29">
        <v>162870.38</v>
      </c>
      <c r="G23" s="94"/>
      <c r="H23" s="94"/>
    </row>
    <row r="24" spans="1:8" ht="14.25" customHeight="1" thickBot="1">
      <c r="A24" s="10" t="s">
        <v>16</v>
      </c>
      <c r="B24" s="29">
        <v>0</v>
      </c>
      <c r="D24" s="97" t="s">
        <v>53</v>
      </c>
      <c r="E24" s="98"/>
      <c r="G24" s="95" t="s">
        <v>65</v>
      </c>
      <c r="H24" s="96"/>
    </row>
    <row r="25" spans="1:8" ht="14.25" customHeight="1">
      <c r="A25" s="10" t="s">
        <v>14</v>
      </c>
      <c r="B25" s="29">
        <v>0</v>
      </c>
      <c r="D25" s="19" t="s">
        <v>26</v>
      </c>
      <c r="E25" s="51" t="s">
        <v>75</v>
      </c>
      <c r="G25" s="71" t="s">
        <v>22</v>
      </c>
      <c r="H25" s="74" t="s">
        <v>77</v>
      </c>
    </row>
    <row r="26" spans="1:8" ht="33.75">
      <c r="A26" s="10" t="s">
        <v>34</v>
      </c>
      <c r="B26" s="29">
        <v>266870.38</v>
      </c>
      <c r="D26" s="99" t="s">
        <v>27</v>
      </c>
      <c r="E26" s="101">
        <v>0</v>
      </c>
      <c r="G26" s="72" t="s">
        <v>21</v>
      </c>
      <c r="H26" s="33">
        <v>42309</v>
      </c>
    </row>
    <row r="27" spans="1:8" ht="12" thickBot="1">
      <c r="A27" s="12" t="s">
        <v>23</v>
      </c>
      <c r="B27" s="20">
        <v>41780</v>
      </c>
      <c r="D27" s="100"/>
      <c r="E27" s="102"/>
      <c r="G27" s="73" t="s">
        <v>64</v>
      </c>
      <c r="H27" s="75">
        <v>68221</v>
      </c>
    </row>
  </sheetData>
  <sheetProtection/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hyperlinks>
    <hyperlink ref="D5:E5" r:id="rId1" display="3. Інформація про заставу**"/>
    <hyperlink ref="D20:E20" r:id="rId2" display="4. Інформація про поручителя***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4.28125" style="21" customWidth="1"/>
    <col min="2" max="2" width="34.57421875" style="22" customWidth="1"/>
    <col min="3" max="3" width="32.140625" style="16" customWidth="1"/>
    <col min="4" max="4" width="26.28125" style="16" hidden="1" customWidth="1"/>
    <col min="5" max="6" width="8.28125" style="16" hidden="1" customWidth="1"/>
    <col min="7" max="7" width="9.140625" style="16" hidden="1" customWidth="1"/>
    <col min="8" max="8" width="8.421875" style="16" hidden="1" customWidth="1"/>
    <col min="9" max="23" width="8.8515625" style="16" customWidth="1"/>
  </cols>
  <sheetData>
    <row r="1" spans="1:8" ht="36.75" customHeight="1" thickBot="1">
      <c r="A1" s="49" t="s">
        <v>39</v>
      </c>
      <c r="B1" s="50" t="s">
        <v>40</v>
      </c>
      <c r="C1" s="50" t="s">
        <v>41</v>
      </c>
      <c r="D1" s="50" t="s">
        <v>42</v>
      </c>
      <c r="E1" s="50" t="s">
        <v>43</v>
      </c>
      <c r="F1" s="50" t="s">
        <v>44</v>
      </c>
      <c r="G1" s="50" t="s">
        <v>45</v>
      </c>
      <c r="H1" s="50" t="s">
        <v>46</v>
      </c>
    </row>
    <row r="2" spans="1:23" s="27" customFormat="1" ht="15">
      <c r="A2" s="41" t="s">
        <v>17</v>
      </c>
      <c r="B2" s="52" t="s">
        <v>76</v>
      </c>
      <c r="C2" s="52" t="s">
        <v>76</v>
      </c>
      <c r="D2" s="52">
        <v>0</v>
      </c>
      <c r="E2" s="52">
        <v>0</v>
      </c>
      <c r="F2" s="52">
        <v>0</v>
      </c>
      <c r="G2" s="52">
        <v>0</v>
      </c>
      <c r="H2" s="52">
        <v>0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27" customFormat="1" ht="22.5">
      <c r="A3" s="24" t="s">
        <v>35</v>
      </c>
      <c r="B3" s="53" t="s">
        <v>75</v>
      </c>
      <c r="C3" s="53" t="s">
        <v>75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27" customFormat="1" ht="15">
      <c r="A4" s="23" t="s">
        <v>18</v>
      </c>
      <c r="B4" s="53" t="s">
        <v>78</v>
      </c>
      <c r="C4" s="53">
        <v>662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27" customFormat="1" ht="15">
      <c r="A5" s="25" t="s">
        <v>30</v>
      </c>
      <c r="B5" s="53" t="s">
        <v>79</v>
      </c>
      <c r="C5" s="53" t="s">
        <v>79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27" customFormat="1" ht="112.5">
      <c r="A6" s="24" t="s">
        <v>37</v>
      </c>
      <c r="B6" s="69" t="s">
        <v>86</v>
      </c>
      <c r="C6" s="69" t="s">
        <v>87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27" customFormat="1" ht="15">
      <c r="A7" s="23" t="s">
        <v>19</v>
      </c>
      <c r="B7" s="53" t="s">
        <v>75</v>
      </c>
      <c r="C7" s="53" t="s">
        <v>75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27" customFormat="1" ht="23.25" thickBot="1">
      <c r="A8" s="26" t="s">
        <v>20</v>
      </c>
      <c r="B8" s="54">
        <v>150000</v>
      </c>
      <c r="C8" s="54">
        <v>160000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6.7109375" style="0" customWidth="1"/>
    <col min="2" max="2" width="11.8515625" style="0" bestFit="1" customWidth="1"/>
    <col min="3" max="4" width="11.8515625" style="0" hidden="1" customWidth="1"/>
    <col min="5" max="5" width="12.7109375" style="0" hidden="1" customWidth="1"/>
    <col min="6" max="6" width="12.00390625" style="0" hidden="1" customWidth="1"/>
  </cols>
  <sheetData>
    <row r="1" spans="1:6" ht="15.75" thickBot="1">
      <c r="A1" s="46" t="s">
        <v>52</v>
      </c>
      <c r="B1" s="47" t="s">
        <v>47</v>
      </c>
      <c r="C1" s="48" t="s">
        <v>48</v>
      </c>
      <c r="D1" s="48" t="s">
        <v>49</v>
      </c>
      <c r="E1" s="48" t="s">
        <v>50</v>
      </c>
      <c r="F1" s="48" t="s">
        <v>51</v>
      </c>
    </row>
    <row r="2" spans="1:6" ht="15">
      <c r="A2" s="17" t="s">
        <v>7</v>
      </c>
      <c r="B2" s="55" t="s">
        <v>76</v>
      </c>
      <c r="C2" s="56">
        <v>0</v>
      </c>
      <c r="D2" s="56">
        <v>0</v>
      </c>
      <c r="E2" s="56">
        <v>0</v>
      </c>
      <c r="F2" s="56">
        <v>0</v>
      </c>
    </row>
    <row r="3" spans="1:6" ht="15.75" thickBot="1">
      <c r="A3" s="18" t="s">
        <v>9</v>
      </c>
      <c r="B3" s="57" t="s">
        <v>80</v>
      </c>
      <c r="C3" s="58">
        <v>0</v>
      </c>
      <c r="D3" s="58">
        <v>0</v>
      </c>
      <c r="E3" s="58">
        <v>0</v>
      </c>
      <c r="F3" s="58">
        <v>0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F18" sqref="F18"/>
    </sheetView>
  </sheetViews>
  <sheetFormatPr defaultColWidth="8.8515625" defaultRowHeight="15"/>
  <cols>
    <col min="1" max="1" width="5.57421875" style="43" customWidth="1"/>
    <col min="2" max="2" width="16.8515625" style="44" bestFit="1" customWidth="1"/>
    <col min="3" max="3" width="19.57421875" style="44" customWidth="1"/>
    <col min="4" max="4" width="15.28125" style="45" customWidth="1"/>
    <col min="5" max="5" width="15.140625" style="45" customWidth="1"/>
    <col min="6" max="6" width="23.28125" style="42" customWidth="1"/>
    <col min="7" max="16384" width="8.8515625" style="42" customWidth="1"/>
  </cols>
  <sheetData>
    <row r="1" spans="1:6" ht="15" thickBot="1">
      <c r="A1" s="122" t="s">
        <v>58</v>
      </c>
      <c r="B1" s="123"/>
      <c r="C1" s="123"/>
      <c r="D1" s="123"/>
      <c r="E1" s="123"/>
      <c r="F1" s="124"/>
    </row>
    <row r="2" spans="1:6" s="59" customFormat="1" ht="26.25" thickBot="1">
      <c r="A2" s="77" t="s">
        <v>56</v>
      </c>
      <c r="B2" s="78" t="s">
        <v>57</v>
      </c>
      <c r="C2" s="78" t="s">
        <v>61</v>
      </c>
      <c r="D2" s="79" t="s">
        <v>62</v>
      </c>
      <c r="E2" s="79" t="s">
        <v>63</v>
      </c>
      <c r="F2" s="80" t="s">
        <v>59</v>
      </c>
    </row>
    <row r="3" spans="1:6" s="60" customFormat="1" ht="30">
      <c r="A3" s="84">
        <v>1</v>
      </c>
      <c r="B3" s="81">
        <v>42607</v>
      </c>
      <c r="C3" s="85" t="s">
        <v>66</v>
      </c>
      <c r="D3" s="82">
        <v>192041.36</v>
      </c>
      <c r="E3" s="83">
        <v>0</v>
      </c>
      <c r="F3" s="76" t="s">
        <v>67</v>
      </c>
    </row>
    <row r="4" spans="1:6" s="60" customFormat="1" ht="30">
      <c r="A4" s="86">
        <v>2</v>
      </c>
      <c r="B4" s="81">
        <v>42632</v>
      </c>
      <c r="C4" s="85" t="s">
        <v>66</v>
      </c>
      <c r="D4" s="82">
        <f>D3*0.9</f>
        <v>172837.224</v>
      </c>
      <c r="E4" s="83">
        <v>0</v>
      </c>
      <c r="F4" s="76" t="s">
        <v>67</v>
      </c>
    </row>
    <row r="5" spans="1:6" s="60" customFormat="1" ht="30">
      <c r="A5" s="86">
        <v>3</v>
      </c>
      <c r="B5" s="81">
        <v>42653</v>
      </c>
      <c r="C5" s="85" t="s">
        <v>66</v>
      </c>
      <c r="D5" s="82">
        <f>D3*0.8</f>
        <v>153633.088</v>
      </c>
      <c r="E5" s="83">
        <v>0</v>
      </c>
      <c r="F5" s="76" t="s">
        <v>67</v>
      </c>
    </row>
    <row r="6" spans="1:6" s="60" customFormat="1" ht="30">
      <c r="A6" s="86">
        <v>4</v>
      </c>
      <c r="B6" s="81">
        <v>42674</v>
      </c>
      <c r="C6" s="85" t="s">
        <v>66</v>
      </c>
      <c r="D6" s="82">
        <f>D3*0.7</f>
        <v>134428.952</v>
      </c>
      <c r="E6" s="83">
        <v>0</v>
      </c>
      <c r="F6" s="76" t="s">
        <v>67</v>
      </c>
    </row>
    <row r="7" spans="1:6" s="60" customFormat="1" ht="30">
      <c r="A7" s="84">
        <v>5</v>
      </c>
      <c r="B7" s="81">
        <v>43133</v>
      </c>
      <c r="C7" s="87" t="s">
        <v>84</v>
      </c>
      <c r="D7" s="82">
        <v>120986.06</v>
      </c>
      <c r="E7" s="83">
        <v>0</v>
      </c>
      <c r="F7" s="76" t="s">
        <v>67</v>
      </c>
    </row>
    <row r="8" spans="1:6" s="60" customFormat="1" ht="30">
      <c r="A8" s="86">
        <v>6</v>
      </c>
      <c r="B8" s="81">
        <v>43144</v>
      </c>
      <c r="C8" s="87" t="s">
        <v>84</v>
      </c>
      <c r="D8" s="82">
        <f>D7*0.9</f>
        <v>108887.454</v>
      </c>
      <c r="E8" s="83">
        <v>0</v>
      </c>
      <c r="F8" s="76" t="s">
        <v>67</v>
      </c>
    </row>
    <row r="9" spans="1:6" s="60" customFormat="1" ht="30">
      <c r="A9" s="86">
        <v>7</v>
      </c>
      <c r="B9" s="81">
        <v>43153</v>
      </c>
      <c r="C9" s="87" t="s">
        <v>84</v>
      </c>
      <c r="D9" s="82">
        <f>D7*0.8</f>
        <v>96788.848</v>
      </c>
      <c r="E9" s="83">
        <v>0</v>
      </c>
      <c r="F9" s="76" t="s">
        <v>67</v>
      </c>
    </row>
    <row r="10" spans="1:6" s="60" customFormat="1" ht="30">
      <c r="A10" s="86">
        <v>8</v>
      </c>
      <c r="B10" s="81">
        <v>43164</v>
      </c>
      <c r="C10" s="87" t="s">
        <v>84</v>
      </c>
      <c r="D10" s="82">
        <f>D7*0.7</f>
        <v>84690.242</v>
      </c>
      <c r="E10" s="83">
        <v>0</v>
      </c>
      <c r="F10" s="76" t="s">
        <v>67</v>
      </c>
    </row>
    <row r="11" spans="1:6" s="60" customFormat="1" ht="12.75">
      <c r="A11" s="61"/>
      <c r="B11" s="62"/>
      <c r="C11" s="62"/>
      <c r="D11" s="63"/>
      <c r="E11" s="63"/>
      <c r="F11" s="64"/>
    </row>
    <row r="12" spans="1:6" s="60" customFormat="1" ht="12.75">
      <c r="A12" s="61"/>
      <c r="B12" s="62"/>
      <c r="C12" s="62"/>
      <c r="D12" s="63"/>
      <c r="E12" s="63"/>
      <c r="F12" s="64"/>
    </row>
    <row r="13" spans="1:6" s="60" customFormat="1" ht="12.75">
      <c r="A13" s="61"/>
      <c r="B13" s="62"/>
      <c r="C13" s="62"/>
      <c r="D13" s="63"/>
      <c r="E13" s="63"/>
      <c r="F13" s="64"/>
    </row>
    <row r="14" spans="1:6" s="60" customFormat="1" ht="12.75">
      <c r="A14" s="61"/>
      <c r="B14" s="62"/>
      <c r="C14" s="62"/>
      <c r="D14" s="63"/>
      <c r="E14" s="63"/>
      <c r="F14" s="64"/>
    </row>
    <row r="15" spans="1:6" s="60" customFormat="1" ht="12.75">
      <c r="A15" s="61"/>
      <c r="B15" s="62"/>
      <c r="C15" s="62"/>
      <c r="D15" s="63"/>
      <c r="E15" s="63"/>
      <c r="F15" s="64"/>
    </row>
    <row r="16" spans="1:6" s="60" customFormat="1" ht="12.75">
      <c r="A16" s="61"/>
      <c r="B16" s="62"/>
      <c r="C16" s="62"/>
      <c r="D16" s="63"/>
      <c r="E16" s="63"/>
      <c r="F16" s="64"/>
    </row>
    <row r="17" spans="1:6" s="60" customFormat="1" ht="13.5" thickBot="1">
      <c r="A17" s="65"/>
      <c r="B17" s="66"/>
      <c r="C17" s="66"/>
      <c r="D17" s="67"/>
      <c r="E17" s="67"/>
      <c r="F17" s="68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Ustenko</cp:lastModifiedBy>
  <cp:lastPrinted>2017-12-07T13:29:42Z</cp:lastPrinted>
  <dcterms:created xsi:type="dcterms:W3CDTF">2016-03-29T15:58:35Z</dcterms:created>
  <dcterms:modified xsi:type="dcterms:W3CDTF">2018-04-27T13:09:36Z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