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27510" windowHeight="6210" tabRatio="896" activeTab="0"/>
  </bookViews>
  <sheets>
    <sheet name="ППА" sheetId="1" r:id="rId1"/>
    <sheet name="Фото" sheetId="2" r:id="rId2"/>
    <sheet name="Журнал торгів" sheetId="3" r:id="rId3"/>
  </sheets>
  <definedNames/>
  <calcPr fullCalcOnLoad="1" fullPrecision="0"/>
</workbook>
</file>

<file path=xl/sharedStrings.xml><?xml version="1.0" encoding="utf-8"?>
<sst xmlns="http://schemas.openxmlformats.org/spreadsheetml/2006/main" count="105" uniqueCount="75">
  <si>
    <t>Дата формування</t>
  </si>
  <si>
    <t>1. Інформація про кредит</t>
  </si>
  <si>
    <t>Назва банку</t>
  </si>
  <si>
    <t>АТ "ІМЕКСБАНК"</t>
  </si>
  <si>
    <t>МФО банку</t>
  </si>
  <si>
    <t>328384</t>
  </si>
  <si>
    <t>виконавче провадження</t>
  </si>
  <si>
    <t>Номер кредитного договору</t>
  </si>
  <si>
    <t>288</t>
  </si>
  <si>
    <t>Дата отримання кредиту</t>
  </si>
  <si>
    <t>Дата погашення кредиту</t>
  </si>
  <si>
    <t>Валюта кредиту</t>
  </si>
  <si>
    <t>840-USD</t>
  </si>
  <si>
    <t>Сума видачі (у валюті кредиту)</t>
  </si>
  <si>
    <t>Ставка відсотків</t>
  </si>
  <si>
    <t>Ставка комісій</t>
  </si>
  <si>
    <t>Іпотека</t>
  </si>
  <si>
    <t>споживче кредитування</t>
  </si>
  <si>
    <t>Наявність поручителя (так / ні)</t>
  </si>
  <si>
    <t>Регіон видачі (область)</t>
  </si>
  <si>
    <t>Одеська</t>
  </si>
  <si>
    <t>Вид поруки (майнова / фінансова)</t>
  </si>
  <si>
    <t>Зона АТО або Крим</t>
  </si>
  <si>
    <t>ні</t>
  </si>
  <si>
    <r>
      <t xml:space="preserve">2. Залишок заборгованості </t>
    </r>
    <r>
      <rPr>
        <b/>
        <sz val="8"/>
        <color indexed="55"/>
        <rFont val="Arial"/>
        <family val="2"/>
      </rPr>
      <t>на дату формування</t>
    </r>
  </si>
  <si>
    <t>Загальний залишок заборгованості (без штрафів та пені), грн</t>
  </si>
  <si>
    <t>Залишок по тілу кредиту, грн</t>
  </si>
  <si>
    <t>Залишок по процентам, грн</t>
  </si>
  <si>
    <t>Залишок по комісіям, грн</t>
  </si>
  <si>
    <t>так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</si>
  <si>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</si>
  <si>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</si>
  <si>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</si>
  <si>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Номер договору застави</t>
  </si>
  <si>
    <t>б/н</t>
  </si>
  <si>
    <t>Тип застави*</t>
  </si>
  <si>
    <t>земельна ділянка</t>
  </si>
  <si>
    <t>Назва компанії оцінщика</t>
  </si>
  <si>
    <t>ТОВ "ОФ ДЕ Визу"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</si>
  <si>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</si>
  <si>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</si>
  <si>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</si>
  <si>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</si>
  <si>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-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</si>
  <si>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</si>
  <si>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</si>
  <si>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</si>
  <si>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</si>
  <si>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Початкова вартість</t>
  </si>
  <si>
    <t>Ціна продажу</t>
  </si>
  <si>
    <t>Коментар</t>
  </si>
  <si>
    <t>Тип кредитного продукту</t>
  </si>
  <si>
    <t>Цільове призначення</t>
  </si>
  <si>
    <t>Дата оцінки вартості кредиту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</si>
  <si>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</si>
  <si>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</si>
  <si>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</si>
  <si>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3. Інформація про заставу**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</si>
  <si>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</si>
  <si>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</si>
  <si>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</si>
  <si>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4. Інформація про поручителя***</t>
  </si>
  <si>
    <t>5. Додаткова інформація</t>
  </si>
  <si>
    <t>відсутні зареєстровані учасники</t>
  </si>
  <si>
    <t>7. Оцінка вартості кредиту</t>
  </si>
  <si>
    <t>Оціночна вартість кредиту, грн</t>
  </si>
  <si>
    <t>1% при видачі кредиту одноразово, 0,75% при відстроченні погашення платежів</t>
  </si>
  <si>
    <t>Торгуюча організація</t>
  </si>
  <si>
    <t>ТБ «Центральна універсальна товарна біржа»</t>
  </si>
  <si>
    <t xml:space="preserve">ТОВ  «Е_ТЕНДЕР» </t>
  </si>
  <si>
    <t>Товарна біржа «ПЕРША УНІВЕРСАЛЬНА БІРЖА «УКРАЇНА»</t>
  </si>
  <si>
    <t>Відсутні зареєстровані учасники</t>
  </si>
  <si>
    <t>ЕДИНИЙ Кабінет</t>
  </si>
  <si>
    <t xml:space="preserve">
Детальна інформація буде надана після підписання договору про нерозголошення конфіденційної інформації
</t>
  </si>
  <si>
    <t>8 земельних  ділянок:
 пл. 0,0573 га, пл. 0,0573 га,  пл. 0,0573 га, пл. 0,0573 га, пл. 0,0574 га, пл. 0,0573 га, пл. 0,0573 га;  пл. 0,3616 га; що розташовані за адресою:Одеська обл., Овідіопольський район, Таїровська селищна рада, смт.Таїрове, . Цільове призначення - для будівництва та обслуговування жилого будинку, господарських будівель і споруд (присадибна ділянка)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</si>
</sst>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  <numFmt numFmtId="173" formatCode="#,##0_ ;\-#,##0\ "/>
    <numFmt numFmtId="174" formatCode="[$-FC19]d\ mmmm\ yyyy\ &quot;г.&quot;"/>
    <numFmt numFmtId="175" formatCode="#,##0.00\ _г_р_н_."/>
    <numFmt numFmtId="176" formatCode="#,##0.00\ &quot;грн.&quot;"/>
    <numFmt numFmtId="177" formatCode="_-* #,##0.00\ _₽_-;\-* #,##0.00\ _₽_-;_-* &quot;-&quot;??\ _₽_-;_-@_-"/>
  </numFmts>
  <fonts count="49">
    <font>
      <sz val="11"/>
      <color rgb="FF000000"/>
      <name val="Calibri"/>
      <family val="2"/>
    </font>
    <font>
      <sz val="11"/>
      <color indexed="55"/>
      <name val="Calibri"/>
      <family val="2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b/>
      <sz val="8"/>
      <color indexed="55"/>
      <name val="Arial"/>
      <family val="2"/>
    </font>
    <font>
      <b/>
      <sz val="9"/>
      <color indexed="55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1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49" fontId="2" fillId="0" borderId="20" xfId="0" applyNumberFormat="1" applyFont="1" applyBorder="1" applyAlignment="1">
      <alignment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172" fontId="2" fillId="0" borderId="2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4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vertical="top" wrapText="1"/>
    </xf>
    <xf numFmtId="49" fontId="2" fillId="0" borderId="26" xfId="0" applyNumberFormat="1" applyFont="1" applyBorder="1" applyAlignment="1">
      <alignment vertical="top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wrapText="1"/>
    </xf>
    <xf numFmtId="1" fontId="11" fillId="0" borderId="28" xfId="0" applyNumberFormat="1" applyFont="1" applyBorder="1" applyAlignment="1">
      <alignment/>
    </xf>
    <xf numFmtId="14" fontId="11" fillId="0" borderId="27" xfId="0" applyNumberFormat="1" applyFont="1" applyBorder="1" applyAlignment="1">
      <alignment/>
    </xf>
    <xf numFmtId="172" fontId="11" fillId="0" borderId="27" xfId="63" applyNumberFormat="1" applyFont="1" applyBorder="1" applyAlignment="1">
      <alignment/>
    </xf>
    <xf numFmtId="172" fontId="11" fillId="0" borderId="27" xfId="62" applyNumberFormat="1" applyFont="1" applyFill="1" applyBorder="1" applyAlignment="1">
      <alignment/>
    </xf>
    <xf numFmtId="172" fontId="11" fillId="0" borderId="27" xfId="62" applyNumberFormat="1" applyFont="1" applyBorder="1" applyAlignment="1">
      <alignment/>
    </xf>
    <xf numFmtId="14" fontId="11" fillId="0" borderId="27" xfId="0" applyNumberFormat="1" applyFont="1" applyBorder="1" applyAlignment="1">
      <alignment wrapText="1"/>
    </xf>
    <xf numFmtId="172" fontId="11" fillId="0" borderId="27" xfId="0" applyNumberFormat="1" applyFont="1" applyBorder="1" applyAlignment="1">
      <alignment/>
    </xf>
    <xf numFmtId="0" fontId="11" fillId="0" borderId="29" xfId="0" applyFont="1" applyBorder="1" applyAlignment="1">
      <alignment wrapText="1"/>
    </xf>
    <xf numFmtId="14" fontId="12" fillId="0" borderId="27" xfId="0" applyNumberFormat="1" applyFont="1" applyBorder="1" applyAlignment="1">
      <alignment horizontal="center"/>
    </xf>
    <xf numFmtId="14" fontId="12" fillId="0" borderId="27" xfId="0" applyNumberFormat="1" applyFont="1" applyBorder="1" applyAlignment="1">
      <alignment horizontal="center" vertical="center" wrapText="1"/>
    </xf>
    <xf numFmtId="172" fontId="12" fillId="0" borderId="27" xfId="0" applyNumberFormat="1" applyFont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72" fontId="11" fillId="0" borderId="27" xfId="0" applyNumberFormat="1" applyFont="1" applyBorder="1" applyAlignment="1" applyProtection="1">
      <alignment wrapText="1"/>
      <protection/>
    </xf>
    <xf numFmtId="172" fontId="11" fillId="0" borderId="27" xfId="62" applyNumberFormat="1" applyFont="1" applyBorder="1" applyAlignment="1">
      <alignment wrapText="1"/>
    </xf>
    <xf numFmtId="1" fontId="11" fillId="0" borderId="27" xfId="0" applyNumberFormat="1" applyFont="1" applyBorder="1" applyAlignment="1">
      <alignment/>
    </xf>
    <xf numFmtId="0" fontId="11" fillId="0" borderId="30" xfId="0" applyFont="1" applyBorder="1" applyAlignment="1">
      <alignment wrapText="1"/>
    </xf>
    <xf numFmtId="172" fontId="11" fillId="0" borderId="31" xfId="62" applyNumberFormat="1" applyFont="1" applyBorder="1" applyAlignment="1">
      <alignment/>
    </xf>
    <xf numFmtId="172" fontId="11" fillId="0" borderId="31" xfId="0" applyNumberFormat="1" applyFont="1" applyBorder="1" applyAlignment="1">
      <alignment/>
    </xf>
    <xf numFmtId="14" fontId="11" fillId="0" borderId="31" xfId="0" applyNumberFormat="1" applyFont="1" applyBorder="1" applyAlignment="1">
      <alignment wrapText="1"/>
    </xf>
    <xf numFmtId="14" fontId="11" fillId="0" borderId="31" xfId="0" applyNumberFormat="1" applyFont="1" applyBorder="1" applyAlignment="1">
      <alignment/>
    </xf>
    <xf numFmtId="1" fontId="11" fillId="0" borderId="32" xfId="0" applyNumberFormat="1" applyFont="1" applyBorder="1" applyAlignment="1">
      <alignment/>
    </xf>
    <xf numFmtId="0" fontId="5" fillId="33" borderId="3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top" wrapText="1"/>
    </xf>
    <xf numFmtId="2" fontId="2" fillId="0" borderId="35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6" xfId="0" applyNumberFormat="1" applyFont="1" applyBorder="1" applyAlignment="1">
      <alignment horizontal="center" vertical="top" wrapText="1"/>
    </xf>
    <xf numFmtId="2" fontId="2" fillId="0" borderId="36" xfId="0" applyNumberFormat="1" applyFont="1" applyBorder="1" applyAlignment="1">
      <alignment horizontal="center" vertical="top" wrapText="1"/>
    </xf>
    <xf numFmtId="2" fontId="2" fillId="0" borderId="37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left" vertical="top" wrapText="1"/>
    </xf>
    <xf numFmtId="1" fontId="8" fillId="0" borderId="38" xfId="0" applyNumberFormat="1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1" fontId="8" fillId="0" borderId="40" xfId="0" applyNumberFormat="1" applyFont="1" applyBorder="1" applyAlignment="1">
      <alignment horizont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Финансовый 2" xfId="62"/>
    <cellStyle name="Финансовый 3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866775</xdr:colOff>
      <xdr:row>0</xdr:row>
      <xdr:rowOff>57150</xdr:rowOff>
    </xdr:from>
    <xdr:to>
      <xdr:col>7</xdr:col>
      <xdr:colOff>2133600</xdr:colOff>
      <xdr:row>1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5715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9</xdr:col>
      <xdr:colOff>381000</xdr:colOff>
      <xdr:row>16</xdr:row>
      <xdr:rowOff>161925</xdr:rowOff>
    </xdr:to>
    <xdr:pic>
      <xdr:nvPicPr>
        <xdr:cNvPr id="1" name="Рисунок 3" descr="20161107_14415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6864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0</xdr:row>
      <xdr:rowOff>9525</xdr:rowOff>
    </xdr:from>
    <xdr:to>
      <xdr:col>19</xdr:col>
      <xdr:colOff>161925</xdr:colOff>
      <xdr:row>16</xdr:row>
      <xdr:rowOff>161925</xdr:rowOff>
    </xdr:to>
    <xdr:pic>
      <xdr:nvPicPr>
        <xdr:cNvPr id="2" name="Рисунок 4" descr="20161107_14413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9525"/>
          <a:ext cx="56864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26.140625" style="1" customWidth="1"/>
    <col min="2" max="2" width="33.28125" style="1" customWidth="1"/>
    <col min="3" max="3" width="2.00390625" style="1" customWidth="1"/>
    <col min="4" max="4" width="24.8515625" style="1" customWidth="1"/>
    <col min="5" max="5" width="44.00390625" style="1" customWidth="1"/>
    <col min="6" max="6" width="2.28125" style="1" customWidth="1"/>
    <col min="7" max="7" width="31.28125" style="1" customWidth="1"/>
    <col min="8" max="8" width="33.421875" style="1" customWidth="1"/>
    <col min="9" max="9" width="7.28125" style="1" customWidth="1"/>
    <col min="10" max="16384" width="9.140625" style="1" customWidth="1"/>
  </cols>
  <sheetData>
    <row r="1" spans="1:8" ht="12.75">
      <c r="A1" s="71" t="s">
        <v>56</v>
      </c>
      <c r="B1" s="71"/>
      <c r="C1" s="71"/>
      <c r="D1" s="71"/>
      <c r="E1" s="71"/>
      <c r="F1" s="71"/>
      <c r="G1" s="71"/>
      <c r="H1" s="71"/>
    </row>
    <row r="2" ht="11.25">
      <c r="A2" s="2"/>
    </row>
    <row r="3" spans="1:8" ht="11.25">
      <c r="A3" s="3" t="s">
        <v>0</v>
      </c>
      <c r="B3" s="4">
        <v>43101</v>
      </c>
      <c r="D3" s="17"/>
      <c r="E3" s="18"/>
      <c r="F3" s="18"/>
      <c r="G3" s="17"/>
      <c r="H3" s="18"/>
    </row>
    <row r="4" ht="12" thickBot="1">
      <c r="A4" s="2"/>
    </row>
    <row r="5" spans="1:8" s="2" customFormat="1" ht="15.75" customHeight="1" thickBot="1">
      <c r="A5" s="70" t="s">
        <v>1</v>
      </c>
      <c r="B5" s="70"/>
      <c r="D5" s="70" t="s">
        <v>57</v>
      </c>
      <c r="E5" s="70"/>
      <c r="G5" s="72" t="s">
        <v>58</v>
      </c>
      <c r="H5" s="72"/>
    </row>
    <row r="6" spans="1:8" ht="23.25" thickBot="1">
      <c r="A6" s="19" t="s">
        <v>2</v>
      </c>
      <c r="B6" s="11" t="s">
        <v>3</v>
      </c>
      <c r="D6" s="20" t="s">
        <v>32</v>
      </c>
      <c r="E6" s="11" t="s">
        <v>29</v>
      </c>
      <c r="G6" s="5" t="s">
        <v>54</v>
      </c>
      <c r="H6" s="21" t="s">
        <v>6</v>
      </c>
    </row>
    <row r="7" spans="1:8" ht="19.5" customHeight="1" thickBot="1">
      <c r="A7" s="7" t="s">
        <v>4</v>
      </c>
      <c r="B7" s="6" t="s">
        <v>5</v>
      </c>
      <c r="D7" s="81" t="s">
        <v>44</v>
      </c>
      <c r="E7" s="82" t="s">
        <v>23</v>
      </c>
      <c r="G7" s="83" t="s">
        <v>59</v>
      </c>
      <c r="H7" s="83"/>
    </row>
    <row r="8" spans="1:8" ht="18" customHeight="1">
      <c r="A8" s="7" t="s">
        <v>7</v>
      </c>
      <c r="B8" s="6" t="s">
        <v>8</v>
      </c>
      <c r="D8" s="81"/>
      <c r="E8" s="82"/>
      <c r="G8" s="75" t="s">
        <v>73</v>
      </c>
      <c r="H8" s="76"/>
    </row>
    <row r="9" spans="1:8" ht="13.5" customHeight="1">
      <c r="A9" s="7" t="s">
        <v>9</v>
      </c>
      <c r="B9" s="22">
        <v>39290</v>
      </c>
      <c r="D9" s="23" t="s">
        <v>33</v>
      </c>
      <c r="E9" s="6" t="s">
        <v>34</v>
      </c>
      <c r="G9" s="77"/>
      <c r="H9" s="78"/>
    </row>
    <row r="10" spans="1:8" ht="17.25" customHeight="1" thickBot="1">
      <c r="A10" s="7" t="s">
        <v>10</v>
      </c>
      <c r="B10" s="22">
        <v>40655</v>
      </c>
      <c r="D10" s="5" t="s">
        <v>35</v>
      </c>
      <c r="E10" s="24" t="s">
        <v>36</v>
      </c>
      <c r="G10" s="77"/>
      <c r="H10" s="78"/>
    </row>
    <row r="11" spans="1:8" ht="15" customHeight="1" thickBot="1">
      <c r="A11" s="7" t="s">
        <v>11</v>
      </c>
      <c r="B11" s="6" t="s">
        <v>12</v>
      </c>
      <c r="D11" s="84" t="s">
        <v>60</v>
      </c>
      <c r="E11" s="84"/>
      <c r="G11" s="77"/>
      <c r="H11" s="78"/>
    </row>
    <row r="12" spans="1:8" ht="18" customHeight="1" thickBot="1">
      <c r="A12" s="7" t="s">
        <v>13</v>
      </c>
      <c r="B12" s="8">
        <v>820000</v>
      </c>
      <c r="D12" s="85" t="s">
        <v>74</v>
      </c>
      <c r="E12" s="85"/>
      <c r="G12" s="77"/>
      <c r="H12" s="78"/>
    </row>
    <row r="13" spans="1:8" ht="14.25" customHeight="1" thickBot="1">
      <c r="A13" s="7" t="s">
        <v>14</v>
      </c>
      <c r="B13" s="25">
        <v>0.22</v>
      </c>
      <c r="D13" s="85"/>
      <c r="E13" s="85"/>
      <c r="G13" s="77"/>
      <c r="H13" s="78"/>
    </row>
    <row r="14" spans="1:8" ht="34.5" customHeight="1" thickBot="1">
      <c r="A14" s="7" t="s">
        <v>15</v>
      </c>
      <c r="B14" s="25" t="s">
        <v>66</v>
      </c>
      <c r="D14" s="85"/>
      <c r="E14" s="85"/>
      <c r="G14" s="77"/>
      <c r="H14" s="78"/>
    </row>
    <row r="15" spans="1:8" ht="22.5" customHeight="1" thickBot="1">
      <c r="A15" s="7" t="s">
        <v>51</v>
      </c>
      <c r="B15" s="6" t="s">
        <v>16</v>
      </c>
      <c r="D15" s="85"/>
      <c r="E15" s="85"/>
      <c r="G15" s="77"/>
      <c r="H15" s="78"/>
    </row>
    <row r="16" spans="1:8" ht="19.5" customHeight="1" thickBot="1">
      <c r="A16" s="7" t="s">
        <v>52</v>
      </c>
      <c r="B16" s="6" t="s">
        <v>17</v>
      </c>
      <c r="D16" s="85"/>
      <c r="E16" s="85"/>
      <c r="G16" s="77"/>
      <c r="H16" s="78"/>
    </row>
    <row r="17" spans="1:8" ht="15" customHeight="1">
      <c r="A17" s="7" t="s">
        <v>19</v>
      </c>
      <c r="B17" s="6" t="s">
        <v>20</v>
      </c>
      <c r="D17" s="20" t="s">
        <v>41</v>
      </c>
      <c r="E17" s="11" t="s">
        <v>23</v>
      </c>
      <c r="G17" s="77"/>
      <c r="H17" s="78"/>
    </row>
    <row r="18" spans="1:8" ht="11.25" customHeight="1" thickBot="1">
      <c r="A18" s="9" t="s">
        <v>22</v>
      </c>
      <c r="B18" s="10" t="s">
        <v>23</v>
      </c>
      <c r="D18" s="26" t="s">
        <v>42</v>
      </c>
      <c r="E18" s="27">
        <v>6933852</v>
      </c>
      <c r="G18" s="77"/>
      <c r="H18" s="78"/>
    </row>
    <row r="19" spans="7:8" ht="10.5" customHeight="1" thickBot="1">
      <c r="G19" s="77"/>
      <c r="H19" s="78"/>
    </row>
    <row r="20" spans="1:8" ht="12" customHeight="1" thickBot="1">
      <c r="A20" s="69" t="s">
        <v>24</v>
      </c>
      <c r="B20" s="69"/>
      <c r="D20" s="70" t="s">
        <v>61</v>
      </c>
      <c r="E20" s="70"/>
      <c r="G20" s="77"/>
      <c r="H20" s="78"/>
    </row>
    <row r="21" spans="1:8" ht="33.75">
      <c r="A21" s="28" t="s">
        <v>25</v>
      </c>
      <c r="B21" s="29">
        <v>43905906.66</v>
      </c>
      <c r="D21" s="30" t="s">
        <v>18</v>
      </c>
      <c r="E21" s="31" t="s">
        <v>23</v>
      </c>
      <c r="G21" s="77"/>
      <c r="H21" s="78"/>
    </row>
    <row r="22" spans="1:8" ht="14.25" customHeight="1" thickBot="1">
      <c r="A22" s="32" t="s">
        <v>26</v>
      </c>
      <c r="B22" s="33">
        <v>22734450.63</v>
      </c>
      <c r="D22" s="34" t="s">
        <v>21</v>
      </c>
      <c r="E22" s="10" t="s">
        <v>43</v>
      </c>
      <c r="G22" s="79"/>
      <c r="H22" s="80"/>
    </row>
    <row r="23" spans="1:8" ht="12" customHeight="1" thickBot="1">
      <c r="A23" s="32" t="s">
        <v>27</v>
      </c>
      <c r="B23" s="33">
        <v>21171456.03</v>
      </c>
      <c r="G23" s="38"/>
      <c r="H23" s="39"/>
    </row>
    <row r="24" spans="1:8" ht="14.25" customHeight="1" thickBot="1">
      <c r="A24" s="32" t="s">
        <v>28</v>
      </c>
      <c r="B24" s="33">
        <v>0</v>
      </c>
      <c r="D24" s="70" t="s">
        <v>62</v>
      </c>
      <c r="E24" s="70"/>
      <c r="G24" s="70" t="s">
        <v>64</v>
      </c>
      <c r="H24" s="70"/>
    </row>
    <row r="25" spans="1:8" ht="14.25" customHeight="1">
      <c r="A25" s="32" t="s">
        <v>30</v>
      </c>
      <c r="B25" s="33">
        <v>0</v>
      </c>
      <c r="D25" s="35" t="s">
        <v>39</v>
      </c>
      <c r="E25" s="31" t="s">
        <v>23</v>
      </c>
      <c r="G25" s="40" t="s">
        <v>37</v>
      </c>
      <c r="H25" s="44" t="s">
        <v>38</v>
      </c>
    </row>
    <row r="26" spans="1:8" ht="23.25" thickBot="1">
      <c r="A26" s="32" t="s">
        <v>31</v>
      </c>
      <c r="B26" s="33">
        <v>1564312.46</v>
      </c>
      <c r="D26" s="73" t="s">
        <v>55</v>
      </c>
      <c r="E26" s="74"/>
      <c r="G26" s="41" t="s">
        <v>53</v>
      </c>
      <c r="H26" s="42">
        <v>42309</v>
      </c>
    </row>
    <row r="27" spans="1:8" ht="12" thickBot="1">
      <c r="A27" s="36" t="s">
        <v>40</v>
      </c>
      <c r="B27" s="37">
        <v>39808</v>
      </c>
      <c r="D27" s="73"/>
      <c r="E27" s="74"/>
      <c r="G27" s="43" t="s">
        <v>65</v>
      </c>
      <c r="H27" s="45">
        <v>5380208.95</v>
      </c>
    </row>
  </sheetData>
  <sheetProtection/>
  <mergeCells count="16">
    <mergeCell ref="D26:D27"/>
    <mergeCell ref="E26:E27"/>
    <mergeCell ref="G8:H22"/>
    <mergeCell ref="G24:H24"/>
    <mergeCell ref="D7:D8"/>
    <mergeCell ref="E7:E8"/>
    <mergeCell ref="G7:H7"/>
    <mergeCell ref="D11:E11"/>
    <mergeCell ref="D12:E16"/>
    <mergeCell ref="A20:B20"/>
    <mergeCell ref="D20:E20"/>
    <mergeCell ref="D24:E24"/>
    <mergeCell ref="A1:H1"/>
    <mergeCell ref="A5:B5"/>
    <mergeCell ref="D5:E5"/>
    <mergeCell ref="G5:H5"/>
  </mergeCells>
  <printOptions/>
  <pageMargins left="0.315277777777778" right="0.315277777777778" top="0.354166666666667" bottom="0.354166666666667" header="0.511805555555555" footer="0.51180555555555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0" sqref="N20"/>
    </sheetView>
  </sheetViews>
  <sheetFormatPr defaultColWidth="8.8515625" defaultRowHeight="15"/>
  <sheetData/>
  <sheetProtection/>
  <printOptions/>
  <pageMargins left="0.7" right="0.7" top="0.75" bottom="0.75" header="0.511805555555555" footer="0.51180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0">
      <selection activeCell="J19" sqref="J19"/>
    </sheetView>
  </sheetViews>
  <sheetFormatPr defaultColWidth="9.140625" defaultRowHeight="15"/>
  <cols>
    <col min="1" max="1" width="5.7109375" style="12" customWidth="1"/>
    <col min="2" max="3" width="17.28125" style="13" customWidth="1"/>
    <col min="4" max="4" width="19.421875" style="14" customWidth="1"/>
    <col min="5" max="5" width="13.7109375" style="14" customWidth="1"/>
    <col min="6" max="6" width="18.7109375" style="15" customWidth="1"/>
    <col min="7" max="16384" width="9.140625" style="15" customWidth="1"/>
  </cols>
  <sheetData>
    <row r="1" spans="1:6" ht="14.25">
      <c r="A1" s="86" t="s">
        <v>45</v>
      </c>
      <c r="B1" s="87"/>
      <c r="C1" s="87"/>
      <c r="D1" s="87"/>
      <c r="E1" s="87"/>
      <c r="F1" s="88"/>
    </row>
    <row r="2" spans="1:6" s="16" customFormat="1" ht="25.5">
      <c r="A2" s="58" t="s">
        <v>46</v>
      </c>
      <c r="B2" s="55" t="s">
        <v>47</v>
      </c>
      <c r="C2" s="56" t="s">
        <v>67</v>
      </c>
      <c r="D2" s="57" t="s">
        <v>48</v>
      </c>
      <c r="E2" s="57" t="s">
        <v>49</v>
      </c>
      <c r="F2" s="59" t="s">
        <v>50</v>
      </c>
    </row>
    <row r="3" spans="1:6" ht="38.25">
      <c r="A3" s="47">
        <v>1</v>
      </c>
      <c r="B3" s="48">
        <v>42508</v>
      </c>
      <c r="C3" s="52" t="s">
        <v>68</v>
      </c>
      <c r="D3" s="49">
        <v>11188696.22</v>
      </c>
      <c r="E3" s="49">
        <v>0</v>
      </c>
      <c r="F3" s="54" t="s">
        <v>63</v>
      </c>
    </row>
    <row r="4" spans="1:6" ht="38.25">
      <c r="A4" s="47">
        <v>2</v>
      </c>
      <c r="B4" s="48">
        <v>42572</v>
      </c>
      <c r="C4" s="52" t="s">
        <v>68</v>
      </c>
      <c r="D4" s="49">
        <f>D3*0.9</f>
        <v>10069826.6</v>
      </c>
      <c r="E4" s="49">
        <v>0</v>
      </c>
      <c r="F4" s="54" t="s">
        <v>63</v>
      </c>
    </row>
    <row r="5" spans="1:6" ht="38.25">
      <c r="A5" s="47">
        <v>3</v>
      </c>
      <c r="B5" s="48">
        <v>42600</v>
      </c>
      <c r="C5" s="52" t="s">
        <v>68</v>
      </c>
      <c r="D5" s="49">
        <f>D3*0.8</f>
        <v>8950956.98</v>
      </c>
      <c r="E5" s="49">
        <v>0</v>
      </c>
      <c r="F5" s="54" t="s">
        <v>63</v>
      </c>
    </row>
    <row r="6" spans="1:6" ht="38.25">
      <c r="A6" s="47">
        <v>4</v>
      </c>
      <c r="B6" s="48">
        <v>42626</v>
      </c>
      <c r="C6" s="52" t="s">
        <v>68</v>
      </c>
      <c r="D6" s="49">
        <f>D3*0.7</f>
        <v>7832087.35</v>
      </c>
      <c r="E6" s="49">
        <v>0</v>
      </c>
      <c r="F6" s="54" t="s">
        <v>63</v>
      </c>
    </row>
    <row r="7" spans="1:6" ht="28.5" customHeight="1">
      <c r="A7" s="47">
        <v>5</v>
      </c>
      <c r="B7" s="48">
        <v>42831</v>
      </c>
      <c r="C7" s="52" t="s">
        <v>69</v>
      </c>
      <c r="D7" s="50">
        <v>7048878.62</v>
      </c>
      <c r="E7" s="51">
        <v>0</v>
      </c>
      <c r="F7" s="54" t="s">
        <v>63</v>
      </c>
    </row>
    <row r="8" spans="1:6" ht="30.75" customHeight="1">
      <c r="A8" s="47">
        <v>6</v>
      </c>
      <c r="B8" s="48">
        <v>42850</v>
      </c>
      <c r="C8" s="52" t="s">
        <v>69</v>
      </c>
      <c r="D8" s="50">
        <f>D7*0.9</f>
        <v>6343990.76</v>
      </c>
      <c r="E8" s="51">
        <v>0</v>
      </c>
      <c r="F8" s="54" t="s">
        <v>63</v>
      </c>
    </row>
    <row r="9" spans="1:6" ht="31.5" customHeight="1">
      <c r="A9" s="47">
        <v>7</v>
      </c>
      <c r="B9" s="48">
        <v>42871</v>
      </c>
      <c r="C9" s="52" t="s">
        <v>69</v>
      </c>
      <c r="D9" s="50">
        <f>D7*0.8</f>
        <v>5639102.9</v>
      </c>
      <c r="E9" s="51">
        <v>0</v>
      </c>
      <c r="F9" s="54" t="s">
        <v>63</v>
      </c>
    </row>
    <row r="10" spans="1:6" ht="30.75" customHeight="1">
      <c r="A10" s="47">
        <v>8</v>
      </c>
      <c r="B10" s="48">
        <v>42886</v>
      </c>
      <c r="C10" s="52" t="s">
        <v>69</v>
      </c>
      <c r="D10" s="50">
        <f>D7*0.7</f>
        <v>4934215.03</v>
      </c>
      <c r="E10" s="51">
        <v>0</v>
      </c>
      <c r="F10" s="54" t="s">
        <v>63</v>
      </c>
    </row>
    <row r="11" spans="1:6" ht="54" customHeight="1">
      <c r="A11" s="47">
        <v>9</v>
      </c>
      <c r="B11" s="48">
        <v>42950</v>
      </c>
      <c r="C11" s="52" t="s">
        <v>70</v>
      </c>
      <c r="D11" s="53">
        <v>4440793.53</v>
      </c>
      <c r="E11" s="51">
        <v>0</v>
      </c>
      <c r="F11" s="54" t="s">
        <v>63</v>
      </c>
    </row>
    <row r="12" spans="1:6" ht="53.25" customHeight="1">
      <c r="A12" s="47">
        <v>10</v>
      </c>
      <c r="B12" s="48">
        <v>42965</v>
      </c>
      <c r="C12" s="52" t="s">
        <v>70</v>
      </c>
      <c r="D12" s="53">
        <f>D11*0.9</f>
        <v>3996714.18</v>
      </c>
      <c r="E12" s="51">
        <v>0</v>
      </c>
      <c r="F12" s="54" t="s">
        <v>63</v>
      </c>
    </row>
    <row r="13" spans="1:6" ht="50.25" customHeight="1">
      <c r="A13" s="47">
        <v>11</v>
      </c>
      <c r="B13" s="48">
        <v>42983</v>
      </c>
      <c r="C13" s="52" t="s">
        <v>70</v>
      </c>
      <c r="D13" s="53">
        <f>D11*0.8</f>
        <v>3552634.82</v>
      </c>
      <c r="E13" s="51">
        <v>0</v>
      </c>
      <c r="F13" s="54" t="s">
        <v>63</v>
      </c>
    </row>
    <row r="14" spans="1:6" ht="54.75" customHeight="1">
      <c r="A14" s="68">
        <v>12</v>
      </c>
      <c r="B14" s="67">
        <v>42999</v>
      </c>
      <c r="C14" s="66" t="s">
        <v>70</v>
      </c>
      <c r="D14" s="65">
        <f>D11*0.7</f>
        <v>3108555.47</v>
      </c>
      <c r="E14" s="64">
        <v>0</v>
      </c>
      <c r="F14" s="63" t="s">
        <v>63</v>
      </c>
    </row>
    <row r="15" spans="1:6" ht="38.25">
      <c r="A15" s="62">
        <v>13</v>
      </c>
      <c r="B15" s="52">
        <v>43052</v>
      </c>
      <c r="C15" s="52" t="s">
        <v>72</v>
      </c>
      <c r="D15" s="61">
        <v>2797699.92</v>
      </c>
      <c r="E15" s="60">
        <v>0</v>
      </c>
      <c r="F15" s="46" t="s">
        <v>71</v>
      </c>
    </row>
    <row r="16" spans="1:6" ht="38.25">
      <c r="A16" s="62">
        <v>14</v>
      </c>
      <c r="B16" s="52">
        <v>43066</v>
      </c>
      <c r="C16" s="52" t="s">
        <v>72</v>
      </c>
      <c r="D16" s="61">
        <f>D15*0.9</f>
        <v>2517929.93</v>
      </c>
      <c r="E16" s="60">
        <v>0</v>
      </c>
      <c r="F16" s="46" t="s">
        <v>71</v>
      </c>
    </row>
    <row r="17" spans="1:6" ht="38.25">
      <c r="A17" s="62">
        <v>15</v>
      </c>
      <c r="B17" s="52">
        <v>43080</v>
      </c>
      <c r="C17" s="52" t="s">
        <v>72</v>
      </c>
      <c r="D17" s="61">
        <f>D15*0.8</f>
        <v>2238159.94</v>
      </c>
      <c r="E17" s="60">
        <v>0</v>
      </c>
      <c r="F17" s="46" t="s">
        <v>71</v>
      </c>
    </row>
    <row r="18" spans="1:6" ht="38.25">
      <c r="A18" s="62">
        <v>16</v>
      </c>
      <c r="B18" s="52">
        <v>43094</v>
      </c>
      <c r="C18" s="52" t="s">
        <v>72</v>
      </c>
      <c r="D18" s="61">
        <f>D15*0.7</f>
        <v>1958389.94</v>
      </c>
      <c r="E18" s="60">
        <v>0</v>
      </c>
      <c r="F18" s="46" t="s">
        <v>71</v>
      </c>
    </row>
  </sheetData>
  <sheetProtection/>
  <mergeCells count="1">
    <mergeCell ref="A1:F1"/>
  </mergeCells>
  <printOptions/>
  <pageMargins left="0.7" right="0.7" top="0.75" bottom="0.75" header="0.511805555555555" footer="0.51180555555555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Лемеш Микола Володимирович</cp:lastModifiedBy>
  <cp:lastPrinted>2018-01-17T11:53:01Z</cp:lastPrinted>
  <dcterms:created xsi:type="dcterms:W3CDTF">2016-03-29T15:58:35Z</dcterms:created>
  <dcterms:modified xsi:type="dcterms:W3CDTF">2018-02-09T14:35:22Z</dcterms:modified>
  <cp:category/>
  <cp:version/>
  <cp:contentType/>
  <cp:contentStatus/>
</cp:coreProperties>
</file>